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0" yWindow="465" windowWidth="19440" windowHeight="14145" activeTab="1"/>
  </bookViews>
  <sheets>
    <sheet name="Evaluation" sheetId="6" r:id="rId1"/>
    <sheet name="Servir" sheetId="3" r:id="rId2"/>
    <sheet name="Rompre l'échange" sheetId="4" r:id="rId3"/>
    <sheet name="Arbitrer" sheetId="7" r:id="rId4"/>
    <sheet name="Continuité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5" l="1"/>
  <c r="N7" i="5"/>
  <c r="E15" i="6"/>
  <c r="N8" i="5"/>
  <c r="E16" i="6"/>
  <c r="N9" i="5"/>
  <c r="E17" i="6"/>
  <c r="N17" i="5"/>
  <c r="E14" i="6"/>
  <c r="N7" i="7"/>
  <c r="D15" i="6"/>
  <c r="N8" i="7"/>
  <c r="D16" i="6"/>
  <c r="N9" i="7"/>
  <c r="D17" i="6"/>
  <c r="N6" i="7"/>
  <c r="D14" i="6"/>
  <c r="N7" i="4"/>
  <c r="C15" i="6"/>
  <c r="N8" i="4"/>
  <c r="C16" i="6"/>
  <c r="N9" i="4"/>
  <c r="C17" i="6"/>
  <c r="N6" i="4"/>
  <c r="C14" i="6"/>
  <c r="N7" i="3"/>
  <c r="B15" i="6"/>
  <c r="N8" i="3"/>
  <c r="B16" i="6"/>
  <c r="N9" i="3"/>
  <c r="B17" i="6"/>
  <c r="N6" i="3"/>
  <c r="B14" i="6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14" i="5"/>
  <c r="N15" i="5"/>
  <c r="N16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10" i="5"/>
  <c r="N11" i="5"/>
  <c r="N12" i="5"/>
  <c r="N13" i="5"/>
</calcChain>
</file>

<file path=xl/comments1.xml><?xml version="1.0" encoding="utf-8"?>
<comments xmlns="http://schemas.openxmlformats.org/spreadsheetml/2006/main">
  <authors>
    <author>Valentin Perraud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Valentin Perraud:</t>
        </r>
        <r>
          <rPr>
            <sz val="9"/>
            <color indexed="81"/>
            <rFont val="Tahoma"/>
            <family val="2"/>
          </rPr>
          <t xml:space="preserve">
A remettre au propre...</t>
        </r>
      </text>
    </comment>
  </commentList>
</comments>
</file>

<file path=xl/sharedStrings.xml><?xml version="1.0" encoding="utf-8"?>
<sst xmlns="http://schemas.openxmlformats.org/spreadsheetml/2006/main" count="168" uniqueCount="77">
  <si>
    <t>Compétences</t>
  </si>
  <si>
    <t>Insuffisant</t>
  </si>
  <si>
    <t>Fragile</t>
  </si>
  <si>
    <t>Satisfaisant</t>
  </si>
  <si>
    <t>Très Satisfaisant</t>
  </si>
  <si>
    <t>Le prudent</t>
  </si>
  <si>
    <t>L’opportuniste</t>
  </si>
  <si>
    <t>Le pongiste</t>
  </si>
  <si>
    <t>L’Absent</t>
  </si>
  <si>
    <t>L’Hésitant</t>
  </si>
  <si>
    <t>L’Arbitre</t>
  </si>
  <si>
    <t>Le Gestionnaire</t>
  </si>
  <si>
    <t xml:space="preserve">Servir </t>
  </si>
  <si>
    <t xml:space="preserve">Arbitrer </t>
  </si>
  <si>
    <t>Prénoms</t>
  </si>
  <si>
    <t>Arbitrer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</si>
  <si>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</si>
  <si>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</si>
  <si>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</si>
  <si>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</si>
  <si>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</si>
  <si>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</si>
  <si>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</si>
  <si>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</si>
  <si>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</si>
  <si>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</si>
  <si>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L12</t>
  </si>
  <si>
    <t>Total</t>
  </si>
  <si>
    <t>L11</t>
  </si>
  <si>
    <t>INSUFFISANT</t>
  </si>
  <si>
    <t>FRAGILE</t>
  </si>
  <si>
    <t>SATISFAISANT</t>
  </si>
  <si>
    <t>TRES SATISFAISANT</t>
  </si>
  <si>
    <t>SERVIR</t>
  </si>
  <si>
    <t>ARBITRER</t>
  </si>
  <si>
    <t>CONTINUITE</t>
  </si>
  <si>
    <t>0 à 175</t>
  </si>
  <si>
    <t>176 à 350</t>
  </si>
  <si>
    <t>351 à 525</t>
  </si>
  <si>
    <t xml:space="preserve">(N1 à N2) </t>
  </si>
  <si>
    <t>(N3)</t>
  </si>
  <si>
    <t>(N4 à N5)</t>
  </si>
  <si>
    <t>(N6)</t>
  </si>
  <si>
    <t xml:space="preserve">Touche simplement la balle </t>
  </si>
  <si>
    <t>(aucune mise en jeu)</t>
  </si>
  <si>
    <t>(N1 à N3)</t>
  </si>
  <si>
    <t>(N4 à N6)</t>
  </si>
  <si>
    <t>Le service réglementaire</t>
  </si>
  <si>
    <t>Service correct mais non réglementaire</t>
  </si>
  <si>
    <t>Adam</t>
  </si>
  <si>
    <t>Hatem</t>
  </si>
  <si>
    <t>Aya</t>
  </si>
  <si>
    <t>Tainah</t>
  </si>
  <si>
    <t>351 à 525 échanges</t>
  </si>
  <si>
    <t>526 échanges</t>
  </si>
  <si>
    <t>176 à 350 échanges</t>
  </si>
  <si>
    <t>0 à 175 échanges</t>
  </si>
  <si>
    <t>Rompre l'échange</t>
  </si>
  <si>
    <t>Jouer en continuité</t>
  </si>
  <si>
    <t>ROMPRE L'ECHANGE</t>
  </si>
  <si>
    <t>Service réglementaire</t>
  </si>
  <si>
    <t>absente</t>
  </si>
  <si>
    <t xml:space="preserve">absente </t>
  </si>
  <si>
    <t>Servir</t>
  </si>
  <si>
    <t>Service dangeureux</t>
  </si>
  <si>
    <t>Service dangereux</t>
  </si>
  <si>
    <t>L'attentiste</t>
  </si>
  <si>
    <t>"Qui perd reste"</t>
  </si>
  <si>
    <t>(0 à 40 points cumulés - marquer des points avec la manière)</t>
  </si>
  <si>
    <t>(41 à 80 points cumulés -marquer des points avec la manière)</t>
  </si>
  <si>
    <t>(81 à 120 points cumulés - marquer des points avec la manière)</t>
  </si>
  <si>
    <t>(plus de 121  points cumulés - marquer des points avec la manière)</t>
  </si>
  <si>
    <t>0 à 40</t>
  </si>
  <si>
    <t>41 à 80</t>
  </si>
  <si>
    <t>81 à 120</t>
  </si>
  <si>
    <t>plus de 121</t>
  </si>
  <si>
    <t>(N7 à N10)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</si>
</sst>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8" fillId="9" borderId="17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0" fillId="0" borderId="0" xfId="0" quotePrefix="1"/>
    <xf numFmtId="0" fontId="8" fillId="3" borderId="7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8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/>
    </xf>
    <xf numFmtId="0" fontId="0" fillId="10" borderId="0" xfId="0" applyFill="1" applyBorder="1"/>
    <xf numFmtId="0" fontId="8" fillId="9" borderId="20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" fillId="7" borderId="12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al" xfId="0" builtinId="0"/>
  </cellStyles>
  <dxfs count="32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70C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EB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workbookViewId="0">
      <selection activeCell="E3" sqref="E3"/>
    </sheetView>
  </sheetViews>
  <sheetFormatPr baseColWidth="10" defaultRowHeight="15" x14ac:dyDescent="0.25"/>
  <cols>
    <col min="1" max="1" width="17.42578125" customWidth="1"/>
    <col min="2" max="2" width="37" customWidth="1"/>
    <col min="3" max="3" width="30.42578125" customWidth="1"/>
    <col min="4" max="4" width="29.42578125" customWidth="1"/>
    <col min="5" max="5" width="47.42578125" customWidth="1"/>
  </cols>
  <sheetData>
    <row r="1" spans="1:5" ht="19.5" thickBot="1" x14ac:dyDescent="0.3">
      <c r="A1" s="1" t="s">
        <v>0</v>
      </c>
      <c r="B1" s="8" t="s">
        <v>1</v>
      </c>
      <c r="C1" s="7" t="s">
        <v>2</v>
      </c>
      <c r="D1" s="6" t="s">
        <v>3</v>
      </c>
      <c r="E1" s="2" t="s">
        <v>4</v>
      </c>
    </row>
    <row r="2" spans="1:5" ht="37.5" x14ac:dyDescent="0.25">
      <c r="A2" s="40" t="s">
        <v>12</v>
      </c>
      <c r="B2" s="19" t="s">
        <v>43</v>
      </c>
      <c r="C2" s="19" t="s">
        <v>48</v>
      </c>
      <c r="D2" s="19" t="s">
        <v>60</v>
      </c>
      <c r="E2" s="19" t="s">
        <v>64</v>
      </c>
    </row>
    <row r="3" spans="1:5" ht="15.75" thickBot="1" x14ac:dyDescent="0.3">
      <c r="A3" s="41"/>
      <c r="B3" s="15" t="s">
        <v>44</v>
      </c>
      <c r="C3" s="20" t="s">
        <v>45</v>
      </c>
      <c r="D3" s="20" t="s">
        <v>46</v>
      </c>
      <c r="E3" s="20" t="s">
        <v>76</v>
      </c>
    </row>
    <row r="4" spans="1:5" ht="18.75" x14ac:dyDescent="0.25">
      <c r="A4" s="40" t="s">
        <v>57</v>
      </c>
      <c r="B4" s="5" t="s">
        <v>66</v>
      </c>
      <c r="C4" s="5" t="s">
        <v>5</v>
      </c>
      <c r="D4" s="5" t="s">
        <v>6</v>
      </c>
      <c r="E4" s="5" t="s">
        <v>7</v>
      </c>
    </row>
    <row r="5" spans="1:5" ht="45.75" thickBot="1" x14ac:dyDescent="0.3">
      <c r="A5" s="41"/>
      <c r="B5" s="15" t="s">
        <v>68</v>
      </c>
      <c r="C5" s="15" t="s">
        <v>69</v>
      </c>
      <c r="D5" s="15" t="s">
        <v>70</v>
      </c>
      <c r="E5" s="15" t="s">
        <v>71</v>
      </c>
    </row>
    <row r="6" spans="1:5" ht="18.75" x14ac:dyDescent="0.25">
      <c r="A6" s="40" t="s">
        <v>13</v>
      </c>
      <c r="B6" s="4" t="s">
        <v>8</v>
      </c>
      <c r="C6" s="4" t="s">
        <v>9</v>
      </c>
      <c r="D6" s="19" t="s">
        <v>10</v>
      </c>
      <c r="E6" s="4" t="s">
        <v>11</v>
      </c>
    </row>
    <row r="7" spans="1:5" ht="15" customHeight="1" thickBot="1" x14ac:dyDescent="0.3">
      <c r="A7" s="41"/>
      <c r="B7" s="3" t="s">
        <v>39</v>
      </c>
      <c r="C7" s="3" t="s">
        <v>40</v>
      </c>
      <c r="D7" s="15" t="s">
        <v>41</v>
      </c>
      <c r="E7" s="3" t="s">
        <v>42</v>
      </c>
    </row>
    <row r="8" spans="1:5" ht="14.45" customHeight="1" x14ac:dyDescent="0.25">
      <c r="A8" s="42" t="s">
        <v>58</v>
      </c>
      <c r="B8" s="37" t="s">
        <v>56</v>
      </c>
      <c r="C8" s="37" t="s">
        <v>55</v>
      </c>
      <c r="D8" s="37" t="s">
        <v>53</v>
      </c>
      <c r="E8" s="37" t="s">
        <v>54</v>
      </c>
    </row>
    <row r="9" spans="1:5" ht="15" customHeight="1" x14ac:dyDescent="0.25">
      <c r="A9" s="43"/>
      <c r="B9" s="38"/>
      <c r="C9" s="38"/>
      <c r="D9" s="38"/>
      <c r="E9" s="38"/>
    </row>
    <row r="10" spans="1:5" ht="15.75" thickBot="1" x14ac:dyDescent="0.3">
      <c r="A10" s="44"/>
      <c r="B10" s="39"/>
      <c r="C10" s="39"/>
      <c r="D10" s="39"/>
      <c r="E10" s="39"/>
    </row>
    <row r="13" spans="1:5" ht="19.5" thickBot="1" x14ac:dyDescent="0.35">
      <c r="A13" s="10" t="s">
        <v>14</v>
      </c>
      <c r="B13" s="10" t="s">
        <v>33</v>
      </c>
      <c r="C13" s="10" t="s">
        <v>59</v>
      </c>
      <c r="D13" s="10" t="s">
        <v>34</v>
      </c>
      <c r="E13" s="10" t="s">
        <v>35</v>
      </c>
    </row>
    <row r="14" spans="1:5" ht="15.95" thickBot="1" x14ac:dyDescent="0.4">
      <c r="A14" s="21" t="s">
        <v>49</v>
      </c>
      <c r="B14" s="18">
        <f>Servir!N6</f>
        <v>1</v>
      </c>
      <c r="C14" s="18">
        <f>+'Rompre l''échange'!N6</f>
        <v>35</v>
      </c>
      <c r="D14" s="18">
        <f>Arbitrer!N6</f>
        <v>5</v>
      </c>
      <c r="E14" s="18">
        <f>Continuité!N6</f>
        <v>175</v>
      </c>
    </row>
    <row r="15" spans="1:5" ht="15.95" thickBot="1" x14ac:dyDescent="0.4">
      <c r="A15" s="22" t="s">
        <v>50</v>
      </c>
      <c r="B15" s="18">
        <f>Servir!N7</f>
        <v>6</v>
      </c>
      <c r="C15" s="18">
        <f>+'Rompre l''échange'!N7</f>
        <v>90</v>
      </c>
      <c r="D15" s="18">
        <f>Arbitrer!N7</f>
        <v>3</v>
      </c>
      <c r="E15" s="18">
        <f>Continuité!N7</f>
        <v>536</v>
      </c>
    </row>
    <row r="16" spans="1:5" ht="15.95" thickBot="1" x14ac:dyDescent="0.4">
      <c r="A16" s="22" t="s">
        <v>51</v>
      </c>
      <c r="B16" s="18">
        <f>Servir!N8</f>
        <v>5</v>
      </c>
      <c r="C16" s="18">
        <f>+'Rompre l''échange'!N8</f>
        <v>45</v>
      </c>
      <c r="D16" s="18">
        <f>Arbitrer!N8</f>
        <v>4</v>
      </c>
      <c r="E16" s="18">
        <f>Continuité!N8</f>
        <v>352</v>
      </c>
    </row>
    <row r="17" spans="1:5" ht="15.6" x14ac:dyDescent="0.35">
      <c r="A17" s="25" t="s">
        <v>52</v>
      </c>
      <c r="B17" s="26">
        <f>Servir!N9</f>
        <v>0</v>
      </c>
      <c r="C17" s="26">
        <f>+'Rompre l''échange'!N9</f>
        <v>36</v>
      </c>
      <c r="D17" s="26">
        <f>Arbitrer!N9</f>
        <v>4</v>
      </c>
      <c r="E17" s="26">
        <f>Continuité!N9</f>
        <v>242</v>
      </c>
    </row>
    <row r="18" spans="1:5" ht="15.6" x14ac:dyDescent="0.35">
      <c r="A18" s="27"/>
      <c r="B18" s="28"/>
      <c r="C18" s="28"/>
      <c r="D18" s="28"/>
      <c r="E18" s="28"/>
    </row>
    <row r="19" spans="1:5" ht="15.6" x14ac:dyDescent="0.35">
      <c r="A19" s="27"/>
      <c r="B19" s="28"/>
      <c r="C19" s="28"/>
      <c r="D19" s="28"/>
      <c r="E19" s="28"/>
    </row>
    <row r="20" spans="1:5" ht="15.6" x14ac:dyDescent="0.35">
      <c r="A20" s="27"/>
      <c r="B20" s="28"/>
      <c r="C20" s="28"/>
      <c r="D20" s="28"/>
      <c r="E20" s="28"/>
    </row>
    <row r="21" spans="1:5" ht="15.6" x14ac:dyDescent="0.35">
      <c r="A21" s="27"/>
      <c r="B21" s="28"/>
      <c r="C21" s="28"/>
      <c r="D21" s="28"/>
      <c r="E21" s="28"/>
    </row>
    <row r="22" spans="1:5" ht="15.6" x14ac:dyDescent="0.35">
      <c r="A22" s="27"/>
      <c r="B22" s="28"/>
      <c r="C22" s="28"/>
      <c r="D22" s="28"/>
      <c r="E22" s="28"/>
    </row>
    <row r="23" spans="1:5" ht="15.6" x14ac:dyDescent="0.35">
      <c r="A23" s="27"/>
      <c r="B23" s="28"/>
      <c r="C23" s="28"/>
      <c r="D23" s="28"/>
      <c r="E23" s="28"/>
    </row>
    <row r="24" spans="1:5" ht="15.6" x14ac:dyDescent="0.35">
      <c r="A24" s="27"/>
      <c r="B24" s="28"/>
      <c r="C24" s="28"/>
      <c r="D24" s="28"/>
      <c r="E24" s="28"/>
    </row>
    <row r="25" spans="1:5" ht="15.6" x14ac:dyDescent="0.35">
      <c r="A25" s="27"/>
      <c r="B25" s="28"/>
      <c r="C25" s="28"/>
      <c r="D25" s="28"/>
      <c r="E25" s="28"/>
    </row>
    <row r="26" spans="1:5" ht="15.6" x14ac:dyDescent="0.35">
      <c r="A26" s="27"/>
      <c r="B26" s="28"/>
      <c r="C26" s="28"/>
      <c r="D26" s="28"/>
      <c r="E26" s="28"/>
    </row>
    <row r="27" spans="1:5" ht="15.6" x14ac:dyDescent="0.35">
      <c r="A27" s="27"/>
      <c r="B27" s="28"/>
      <c r="C27" s="28"/>
      <c r="D27" s="28"/>
      <c r="E27" s="28"/>
    </row>
    <row r="28" spans="1:5" ht="15.6" x14ac:dyDescent="0.35">
      <c r="A28" s="27"/>
      <c r="B28" s="28"/>
      <c r="C28" s="28"/>
      <c r="D28" s="28"/>
      <c r="E28" s="28"/>
    </row>
    <row r="29" spans="1:5" ht="15.6" x14ac:dyDescent="0.35">
      <c r="A29" s="27"/>
      <c r="B29" s="28"/>
      <c r="C29" s="28"/>
      <c r="D29" s="28"/>
      <c r="E29" s="28"/>
    </row>
    <row r="30" spans="1:5" ht="15.6" x14ac:dyDescent="0.35">
      <c r="A30" s="27"/>
      <c r="B30" s="28"/>
      <c r="C30" s="28"/>
      <c r="D30" s="28"/>
      <c r="E30" s="28"/>
    </row>
    <row r="31" spans="1:5" ht="15.6" x14ac:dyDescent="0.35">
      <c r="A31" s="27"/>
      <c r="B31" s="28"/>
      <c r="C31" s="28"/>
      <c r="D31" s="28"/>
      <c r="E31" s="28"/>
    </row>
    <row r="32" spans="1:5" ht="15.6" x14ac:dyDescent="0.35">
      <c r="A32" s="27"/>
      <c r="B32" s="28"/>
      <c r="C32" s="28"/>
      <c r="D32" s="28"/>
      <c r="E32" s="28"/>
    </row>
    <row r="33" spans="1:5" ht="15.6" x14ac:dyDescent="0.35">
      <c r="A33" s="27"/>
      <c r="B33" s="28"/>
      <c r="C33" s="28"/>
      <c r="D33" s="28"/>
      <c r="E33" s="28"/>
    </row>
    <row r="34" spans="1:5" ht="15.6" x14ac:dyDescent="0.35">
      <c r="A34" s="29"/>
      <c r="B34" s="28"/>
      <c r="C34" s="28"/>
      <c r="D34" s="28"/>
      <c r="E34" s="28"/>
    </row>
    <row r="35" spans="1:5" ht="15.6" x14ac:dyDescent="0.35">
      <c r="A35" s="29"/>
      <c r="B35" s="28"/>
      <c r="C35" s="28"/>
      <c r="D35" s="28"/>
      <c r="E35" s="28"/>
    </row>
    <row r="36" spans="1:5" ht="15.6" x14ac:dyDescent="0.35">
      <c r="A36" s="30"/>
      <c r="B36" s="28"/>
      <c r="C36" s="28"/>
      <c r="D36" s="28"/>
      <c r="E36" s="28"/>
    </row>
    <row r="37" spans="1:5" ht="15.6" x14ac:dyDescent="0.35">
      <c r="A37" s="30"/>
      <c r="B37" s="28"/>
      <c r="C37" s="28"/>
      <c r="D37" s="28"/>
      <c r="E37" s="28"/>
    </row>
    <row r="38" spans="1:5" ht="14.45" x14ac:dyDescent="0.35">
      <c r="A38" s="31"/>
      <c r="B38" s="28"/>
      <c r="C38" s="28"/>
      <c r="D38" s="28"/>
      <c r="E38" s="28"/>
    </row>
    <row r="39" spans="1:5" ht="14.45" x14ac:dyDescent="0.35">
      <c r="A39" s="31"/>
      <c r="B39" s="28"/>
      <c r="C39" s="28"/>
      <c r="D39" s="28"/>
      <c r="E39" s="28"/>
    </row>
    <row r="40" spans="1:5" x14ac:dyDescent="0.25">
      <c r="A40" s="31"/>
      <c r="B40" s="28"/>
      <c r="C40" s="28"/>
      <c r="D40" s="28"/>
      <c r="E40" s="28"/>
    </row>
    <row r="41" spans="1:5" x14ac:dyDescent="0.25">
      <c r="A41" s="31"/>
      <c r="B41" s="28"/>
      <c r="C41" s="28"/>
      <c r="D41" s="28"/>
      <c r="E41" s="28"/>
    </row>
    <row r="42" spans="1:5" x14ac:dyDescent="0.25">
      <c r="A42" s="31"/>
      <c r="B42" s="28"/>
      <c r="C42" s="28"/>
      <c r="D42" s="28"/>
      <c r="E42" s="28"/>
    </row>
    <row r="43" spans="1:5" x14ac:dyDescent="0.25">
      <c r="A43" s="31"/>
      <c r="B43" s="28"/>
      <c r="C43" s="28"/>
      <c r="D43" s="28"/>
      <c r="E43" s="28"/>
    </row>
    <row r="44" spans="1:5" x14ac:dyDescent="0.25">
      <c r="A44" s="31"/>
      <c r="B44" s="28"/>
      <c r="C44" s="28"/>
      <c r="D44" s="28"/>
      <c r="E44" s="28"/>
    </row>
    <row r="45" spans="1:5" x14ac:dyDescent="0.25">
      <c r="A45" s="13"/>
      <c r="B45" s="13"/>
      <c r="C45" s="13"/>
      <c r="D45" s="13"/>
      <c r="E45" s="13"/>
    </row>
    <row r="46" spans="1:5" x14ac:dyDescent="0.25">
      <c r="A46" s="13"/>
      <c r="B46" s="13"/>
      <c r="C46" s="13"/>
      <c r="D46" s="13"/>
      <c r="E46" s="13"/>
    </row>
  </sheetData>
  <mergeCells count="8">
    <mergeCell ref="C8:C10"/>
    <mergeCell ref="D8:D10"/>
    <mergeCell ref="E8:E10"/>
    <mergeCell ref="A2:A3"/>
    <mergeCell ref="A8:A10"/>
    <mergeCell ref="A4:A5"/>
    <mergeCell ref="A6:A7"/>
    <mergeCell ref="B8:B10"/>
  </mergeCells>
  <conditionalFormatting sqref="B14:B17">
    <cfRule type="cellIs" dxfId="31" priority="13" operator="between">
      <formula>7</formula>
      <formula>11</formula>
    </cfRule>
    <cfRule type="cellIs" dxfId="30" priority="14" operator="between">
      <formula>4</formula>
      <formula>6</formula>
    </cfRule>
    <cfRule type="cellIs" dxfId="29" priority="15" operator="between">
      <formula>1</formula>
      <formula>3</formula>
    </cfRule>
    <cfRule type="cellIs" dxfId="28" priority="16" operator="equal">
      <formula>0</formula>
    </cfRule>
  </conditionalFormatting>
  <conditionalFormatting sqref="D14:D44">
    <cfRule type="cellIs" dxfId="27" priority="9" operator="equal">
      <formula>6</formula>
    </cfRule>
    <cfRule type="cellIs" dxfId="26" priority="10" operator="between">
      <formula>4</formula>
      <formula>5</formula>
    </cfRule>
    <cfRule type="cellIs" dxfId="25" priority="11" operator="equal">
      <formula>3</formula>
    </cfRule>
    <cfRule type="cellIs" dxfId="24" priority="12" operator="between">
      <formula>1</formula>
      <formula>2</formula>
    </cfRule>
  </conditionalFormatting>
  <conditionalFormatting sqref="E14:E44">
    <cfRule type="cellIs" dxfId="23" priority="5" operator="greaterThan">
      <formula>526</formula>
    </cfRule>
    <cfRule type="cellIs" dxfId="22" priority="6" operator="between">
      <formula>351</formula>
      <formula>525</formula>
    </cfRule>
    <cfRule type="cellIs" dxfId="21" priority="7" operator="between">
      <formula>176</formula>
      <formula>350</formula>
    </cfRule>
    <cfRule type="cellIs" dxfId="20" priority="8" operator="between">
      <formula>1</formula>
      <formula>175</formula>
    </cfRule>
  </conditionalFormatting>
  <conditionalFormatting sqref="C14:C44">
    <cfRule type="cellIs" dxfId="19" priority="1" operator="greaterThan">
      <formula>120</formula>
    </cfRule>
    <cfRule type="cellIs" dxfId="18" priority="2" operator="between">
      <formula>81</formula>
      <formula>120</formula>
    </cfRule>
    <cfRule type="cellIs" dxfId="17" priority="3" operator="between">
      <formula>41</formula>
      <formula>80</formula>
    </cfRule>
    <cfRule type="cellIs" dxfId="16" priority="4" operator="between">
      <formula>1</formula>
      <formula>40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N6" sqref="N6"/>
    </sheetView>
  </sheetViews>
  <sheetFormatPr baseColWidth="10" defaultRowHeight="15" x14ac:dyDescent="0.25"/>
  <cols>
    <col min="5" max="5" width="9.42578125" customWidth="1"/>
    <col min="6" max="6" width="14.42578125" customWidth="1"/>
    <col min="7" max="7" width="13" customWidth="1"/>
    <col min="8" max="8" width="16.140625" customWidth="1"/>
  </cols>
  <sheetData>
    <row r="1" spans="1:14" ht="18.75" x14ac:dyDescent="0.3">
      <c r="A1" s="48" t="s">
        <v>63</v>
      </c>
      <c r="B1" s="48"/>
      <c r="C1" s="50" t="s">
        <v>29</v>
      </c>
      <c r="D1" s="50"/>
      <c r="E1" s="50"/>
      <c r="F1" s="51" t="s">
        <v>30</v>
      </c>
      <c r="G1" s="51"/>
      <c r="H1" s="51"/>
      <c r="I1" s="52" t="s">
        <v>31</v>
      </c>
      <c r="J1" s="52"/>
      <c r="K1" s="52"/>
      <c r="L1" s="53" t="s">
        <v>32</v>
      </c>
      <c r="M1" s="53"/>
      <c r="N1" s="53"/>
    </row>
    <row r="2" spans="1:14" ht="15.6" customHeight="1" x14ac:dyDescent="0.25">
      <c r="A2" s="49"/>
      <c r="B2" s="49"/>
      <c r="C2" s="54" t="s">
        <v>43</v>
      </c>
      <c r="D2" s="55"/>
      <c r="E2" s="56"/>
      <c r="F2" s="54" t="s">
        <v>48</v>
      </c>
      <c r="G2" s="55"/>
      <c r="H2" s="56"/>
      <c r="I2" s="54" t="s">
        <v>47</v>
      </c>
      <c r="J2" s="55"/>
      <c r="K2" s="56"/>
      <c r="L2" s="54" t="s">
        <v>65</v>
      </c>
      <c r="M2" s="55"/>
      <c r="N2" s="56"/>
    </row>
    <row r="3" spans="1:14" ht="18" customHeight="1" x14ac:dyDescent="0.25">
      <c r="A3" s="49"/>
      <c r="B3" s="49"/>
      <c r="C3" s="45" t="s">
        <v>44</v>
      </c>
      <c r="D3" s="46"/>
      <c r="E3" s="47"/>
      <c r="F3" s="45" t="s">
        <v>45</v>
      </c>
      <c r="G3" s="46"/>
      <c r="H3" s="47"/>
      <c r="I3" s="45" t="s">
        <v>46</v>
      </c>
      <c r="J3" s="46"/>
      <c r="K3" s="47"/>
      <c r="L3" s="45" t="s">
        <v>76</v>
      </c>
      <c r="M3" s="46"/>
      <c r="N3" s="47"/>
    </row>
    <row r="5" spans="1:14" ht="19.5" thickBot="1" x14ac:dyDescent="0.35">
      <c r="A5" s="9" t="s">
        <v>14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28</v>
      </c>
      <c r="M5" s="10" t="s">
        <v>26</v>
      </c>
      <c r="N5" s="10" t="s">
        <v>27</v>
      </c>
    </row>
    <row r="6" spans="1:14" ht="15.95" thickBot="1" x14ac:dyDescent="0.4">
      <c r="A6" s="21" t="s">
        <v>49</v>
      </c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/>
      <c r="I6" s="11"/>
      <c r="J6" s="11"/>
      <c r="K6" s="11"/>
      <c r="L6" s="11"/>
      <c r="M6" s="11"/>
      <c r="N6" s="11">
        <f>MAX(B6:M6)</f>
        <v>1</v>
      </c>
    </row>
    <row r="7" spans="1:14" ht="15.95" thickBot="1" x14ac:dyDescent="0.4">
      <c r="A7" s="22" t="s">
        <v>50</v>
      </c>
      <c r="B7" s="11">
        <v>2</v>
      </c>
      <c r="C7" s="11">
        <v>3</v>
      </c>
      <c r="D7" s="11">
        <v>3</v>
      </c>
      <c r="E7" s="11">
        <v>4</v>
      </c>
      <c r="F7" s="11">
        <v>5</v>
      </c>
      <c r="G7" s="11">
        <v>6</v>
      </c>
      <c r="H7" s="11"/>
      <c r="I7" s="11"/>
      <c r="J7" s="11"/>
      <c r="K7" s="11"/>
      <c r="L7" s="11"/>
      <c r="M7" s="11"/>
      <c r="N7" s="11">
        <f t="shared" ref="N7:N46" si="0">MAX(B7:M7)</f>
        <v>6</v>
      </c>
    </row>
    <row r="8" spans="1:14" ht="15.95" thickBot="1" x14ac:dyDescent="0.4">
      <c r="A8" s="22" t="s">
        <v>51</v>
      </c>
      <c r="B8" s="11">
        <v>2</v>
      </c>
      <c r="C8" s="11">
        <v>3</v>
      </c>
      <c r="D8" s="11">
        <v>3</v>
      </c>
      <c r="E8" s="11">
        <v>4</v>
      </c>
      <c r="F8" s="11">
        <v>4</v>
      </c>
      <c r="G8" s="11">
        <v>5</v>
      </c>
      <c r="H8" s="11"/>
      <c r="I8" s="11"/>
      <c r="J8" s="11"/>
      <c r="K8" s="11"/>
      <c r="L8" s="11"/>
      <c r="M8" s="11"/>
      <c r="N8" s="11">
        <f t="shared" si="0"/>
        <v>5</v>
      </c>
    </row>
    <row r="9" spans="1:14" ht="15.95" thickBot="1" x14ac:dyDescent="0.4">
      <c r="A9" s="22" t="s">
        <v>52</v>
      </c>
      <c r="B9" s="11" t="s">
        <v>61</v>
      </c>
      <c r="C9" s="11" t="s">
        <v>62</v>
      </c>
      <c r="D9" s="11">
        <v>0</v>
      </c>
      <c r="E9" s="11">
        <v>0</v>
      </c>
      <c r="F9" s="11">
        <v>0</v>
      </c>
      <c r="G9" s="11">
        <v>0</v>
      </c>
      <c r="H9" s="11"/>
      <c r="I9" s="11"/>
      <c r="J9" s="11"/>
      <c r="K9" s="11"/>
      <c r="L9" s="11"/>
      <c r="M9" s="11"/>
      <c r="N9" s="11">
        <f t="shared" si="0"/>
        <v>0</v>
      </c>
    </row>
    <row r="10" spans="1:14" ht="16.5" x14ac:dyDescent="0.35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si="0"/>
        <v>0</v>
      </c>
    </row>
    <row r="11" spans="1:14" ht="16.5" x14ac:dyDescent="0.35">
      <c r="A11" s="1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0</v>
      </c>
    </row>
    <row r="12" spans="1:14" ht="16.5" x14ac:dyDescent="0.35">
      <c r="A12" s="1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0"/>
        <v>0</v>
      </c>
    </row>
    <row r="13" spans="1:14" ht="16.5" x14ac:dyDescent="0.35">
      <c r="A13" s="1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</row>
    <row r="14" spans="1:14" ht="15.6" x14ac:dyDescent="0.35">
      <c r="N14" s="11">
        <f t="shared" si="0"/>
        <v>0</v>
      </c>
    </row>
    <row r="15" spans="1:14" ht="15.6" x14ac:dyDescent="0.35">
      <c r="N15" s="11">
        <f t="shared" si="0"/>
        <v>0</v>
      </c>
    </row>
    <row r="16" spans="1:14" ht="15.6" x14ac:dyDescent="0.35">
      <c r="N16" s="11">
        <f t="shared" si="0"/>
        <v>0</v>
      </c>
    </row>
    <row r="17" spans="2:14" ht="15.6" x14ac:dyDescent="0.35">
      <c r="B17" s="12"/>
      <c r="C17" s="12"/>
      <c r="D17" s="12"/>
      <c r="E17" s="12"/>
      <c r="N17" s="11">
        <f t="shared" si="0"/>
        <v>0</v>
      </c>
    </row>
    <row r="18" spans="2:14" ht="15.6" x14ac:dyDescent="0.35">
      <c r="N18" s="11">
        <f t="shared" si="0"/>
        <v>0</v>
      </c>
    </row>
    <row r="19" spans="2:14" ht="15.6" x14ac:dyDescent="0.35">
      <c r="N19" s="11">
        <f t="shared" si="0"/>
        <v>0</v>
      </c>
    </row>
    <row r="20" spans="2:14" ht="15.6" x14ac:dyDescent="0.35">
      <c r="N20" s="11">
        <f t="shared" si="0"/>
        <v>0</v>
      </c>
    </row>
    <row r="21" spans="2:14" ht="15.6" x14ac:dyDescent="0.35">
      <c r="N21" s="11">
        <f t="shared" si="0"/>
        <v>0</v>
      </c>
    </row>
    <row r="22" spans="2:14" ht="15.6" x14ac:dyDescent="0.35">
      <c r="N22" s="11">
        <f t="shared" si="0"/>
        <v>0</v>
      </c>
    </row>
    <row r="23" spans="2:14" ht="15.6" x14ac:dyDescent="0.35">
      <c r="N23" s="11">
        <f t="shared" si="0"/>
        <v>0</v>
      </c>
    </row>
    <row r="24" spans="2:14" ht="15.6" x14ac:dyDescent="0.35">
      <c r="N24" s="11">
        <f t="shared" si="0"/>
        <v>0</v>
      </c>
    </row>
    <row r="25" spans="2:14" ht="15.6" x14ac:dyDescent="0.35">
      <c r="N25" s="11">
        <f t="shared" si="0"/>
        <v>0</v>
      </c>
    </row>
    <row r="26" spans="2:14" ht="15.6" x14ac:dyDescent="0.35">
      <c r="N26" s="11">
        <f t="shared" si="0"/>
        <v>0</v>
      </c>
    </row>
    <row r="27" spans="2:14" ht="15.6" x14ac:dyDescent="0.35">
      <c r="N27" s="11">
        <f t="shared" si="0"/>
        <v>0</v>
      </c>
    </row>
    <row r="28" spans="2:14" ht="15.6" x14ac:dyDescent="0.35">
      <c r="N28" s="11">
        <f t="shared" si="0"/>
        <v>0</v>
      </c>
    </row>
    <row r="29" spans="2:14" ht="15.6" x14ac:dyDescent="0.35">
      <c r="N29" s="11">
        <f t="shared" si="0"/>
        <v>0</v>
      </c>
    </row>
    <row r="30" spans="2:14" ht="15.6" x14ac:dyDescent="0.35">
      <c r="N30" s="11">
        <f t="shared" si="0"/>
        <v>0</v>
      </c>
    </row>
    <row r="31" spans="2:14" ht="15.6" x14ac:dyDescent="0.35">
      <c r="N31" s="11">
        <f t="shared" si="0"/>
        <v>0</v>
      </c>
    </row>
    <row r="32" spans="2:14" ht="15.6" x14ac:dyDescent="0.35">
      <c r="N32" s="11">
        <f t="shared" si="0"/>
        <v>0</v>
      </c>
    </row>
    <row r="33" spans="14:14" ht="15.6" x14ac:dyDescent="0.35">
      <c r="N33" s="11">
        <f t="shared" si="0"/>
        <v>0</v>
      </c>
    </row>
    <row r="34" spans="14:14" ht="15.6" x14ac:dyDescent="0.35">
      <c r="N34" s="11">
        <f t="shared" si="0"/>
        <v>0</v>
      </c>
    </row>
    <row r="35" spans="14:14" ht="15.6" x14ac:dyDescent="0.35">
      <c r="N35" s="11">
        <f t="shared" si="0"/>
        <v>0</v>
      </c>
    </row>
    <row r="36" spans="14:14" ht="15.6" x14ac:dyDescent="0.35">
      <c r="N36" s="11">
        <f t="shared" si="0"/>
        <v>0</v>
      </c>
    </row>
    <row r="37" spans="14:14" ht="15.6" x14ac:dyDescent="0.35">
      <c r="N37" s="11">
        <f t="shared" si="0"/>
        <v>0</v>
      </c>
    </row>
    <row r="38" spans="14:14" ht="15.6" x14ac:dyDescent="0.35">
      <c r="N38" s="11">
        <f t="shared" si="0"/>
        <v>0</v>
      </c>
    </row>
    <row r="39" spans="14:14" ht="15.6" x14ac:dyDescent="0.35">
      <c r="N39" s="11">
        <f t="shared" si="0"/>
        <v>0</v>
      </c>
    </row>
    <row r="40" spans="14:14" ht="15.6" x14ac:dyDescent="0.35">
      <c r="N40" s="11">
        <f t="shared" si="0"/>
        <v>0</v>
      </c>
    </row>
    <row r="41" spans="14:14" ht="15.6" x14ac:dyDescent="0.35">
      <c r="N41" s="11">
        <f t="shared" si="0"/>
        <v>0</v>
      </c>
    </row>
    <row r="42" spans="14:14" ht="15.6" x14ac:dyDescent="0.35">
      <c r="N42" s="11">
        <f t="shared" si="0"/>
        <v>0</v>
      </c>
    </row>
    <row r="43" spans="14:14" ht="15.75" x14ac:dyDescent="0.25">
      <c r="N43" s="11">
        <f t="shared" si="0"/>
        <v>0</v>
      </c>
    </row>
    <row r="44" spans="14:14" ht="15.75" x14ac:dyDescent="0.25">
      <c r="N44" s="11">
        <f t="shared" si="0"/>
        <v>0</v>
      </c>
    </row>
    <row r="45" spans="14:14" ht="15.75" x14ac:dyDescent="0.25">
      <c r="N45" s="11">
        <f t="shared" si="0"/>
        <v>0</v>
      </c>
    </row>
    <row r="46" spans="14:14" ht="15.75" x14ac:dyDescent="0.25">
      <c r="N46" s="11">
        <f t="shared" si="0"/>
        <v>0</v>
      </c>
    </row>
  </sheetData>
  <mergeCells count="13">
    <mergeCell ref="L3:N3"/>
    <mergeCell ref="A1:B3"/>
    <mergeCell ref="C1:E1"/>
    <mergeCell ref="F1:H1"/>
    <mergeCell ref="I1:K1"/>
    <mergeCell ref="L1:N1"/>
    <mergeCell ref="C2:E2"/>
    <mergeCell ref="C3:E3"/>
    <mergeCell ref="F3:H3"/>
    <mergeCell ref="F2:H2"/>
    <mergeCell ref="I2:K2"/>
    <mergeCell ref="I3:K3"/>
    <mergeCell ref="L2:N2"/>
  </mergeCells>
  <conditionalFormatting sqref="N6:N46">
    <cfRule type="cellIs" dxfId="15" priority="1" operator="between">
      <formula>7</formula>
      <formula>10</formula>
    </cfRule>
    <cfRule type="cellIs" dxfId="14" priority="2" operator="between">
      <formula>4</formula>
      <formula>6</formula>
    </cfRule>
    <cfRule type="cellIs" dxfId="13" priority="3" operator="between">
      <formula>1</formula>
      <formula>3</formula>
    </cfRule>
    <cfRule type="cellIs" dxfId="12" priority="4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I1" workbookViewId="0">
      <selection activeCell="J10" sqref="J10"/>
    </sheetView>
  </sheetViews>
  <sheetFormatPr baseColWidth="10" defaultRowHeight="15" x14ac:dyDescent="0.25"/>
  <sheetData>
    <row r="1" spans="1:14" ht="18.75" x14ac:dyDescent="0.3">
      <c r="A1" s="48" t="s">
        <v>57</v>
      </c>
      <c r="B1" s="48"/>
      <c r="C1" s="50" t="s">
        <v>29</v>
      </c>
      <c r="D1" s="50"/>
      <c r="E1" s="50"/>
      <c r="F1" s="51" t="s">
        <v>30</v>
      </c>
      <c r="G1" s="51"/>
      <c r="H1" s="51"/>
      <c r="I1" s="52" t="s">
        <v>31</v>
      </c>
      <c r="J1" s="52"/>
      <c r="K1" s="52"/>
      <c r="L1" s="53" t="s">
        <v>32</v>
      </c>
      <c r="M1" s="53"/>
      <c r="N1" s="53"/>
    </row>
    <row r="2" spans="1:14" ht="14.45" customHeight="1" x14ac:dyDescent="0.25">
      <c r="A2" s="49"/>
      <c r="B2" s="49"/>
      <c r="C2" s="59" t="s">
        <v>66</v>
      </c>
      <c r="D2" s="60"/>
      <c r="E2" s="61"/>
      <c r="F2" s="59" t="s">
        <v>5</v>
      </c>
      <c r="G2" s="60"/>
      <c r="H2" s="61"/>
      <c r="I2" s="59" t="s">
        <v>6</v>
      </c>
      <c r="J2" s="60"/>
      <c r="K2" s="61"/>
      <c r="L2" s="59" t="s">
        <v>7</v>
      </c>
      <c r="M2" s="60"/>
      <c r="N2" s="61"/>
    </row>
    <row r="3" spans="1:14" ht="14.45" customHeight="1" x14ac:dyDescent="0.25">
      <c r="A3" s="49"/>
      <c r="B3" s="49"/>
      <c r="C3" s="45" t="s">
        <v>72</v>
      </c>
      <c r="D3" s="46"/>
      <c r="E3" s="47"/>
      <c r="F3" s="45" t="s">
        <v>73</v>
      </c>
      <c r="G3" s="46"/>
      <c r="H3" s="47"/>
      <c r="I3" s="45" t="s">
        <v>74</v>
      </c>
      <c r="J3" s="46"/>
      <c r="K3" s="47"/>
      <c r="L3" s="45" t="s">
        <v>75</v>
      </c>
      <c r="M3" s="46"/>
      <c r="N3" s="47"/>
    </row>
    <row r="5" spans="1:14" ht="19.5" thickBot="1" x14ac:dyDescent="0.35">
      <c r="A5" s="9" t="s">
        <v>14</v>
      </c>
      <c r="B5" s="35" t="s">
        <v>16</v>
      </c>
      <c r="C5" s="35" t="s">
        <v>17</v>
      </c>
      <c r="D5" s="35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28</v>
      </c>
      <c r="M5" s="10" t="s">
        <v>26</v>
      </c>
      <c r="N5" s="10" t="s">
        <v>27</v>
      </c>
    </row>
    <row r="6" spans="1:14" ht="16.5" thickBot="1" x14ac:dyDescent="0.3">
      <c r="A6" s="32" t="s">
        <v>49</v>
      </c>
      <c r="B6" s="57" t="s">
        <v>67</v>
      </c>
      <c r="C6" s="58"/>
      <c r="D6" s="58"/>
      <c r="E6" s="34">
        <v>3</v>
      </c>
      <c r="F6" s="11">
        <v>5</v>
      </c>
      <c r="G6" s="11">
        <v>6</v>
      </c>
      <c r="H6" s="11">
        <v>6</v>
      </c>
      <c r="I6" s="11">
        <v>4</v>
      </c>
      <c r="J6" s="11">
        <v>11</v>
      </c>
      <c r="K6" s="11"/>
      <c r="L6" s="11"/>
      <c r="M6" s="11"/>
      <c r="N6" s="11">
        <f>SUM(E6:M6)</f>
        <v>35</v>
      </c>
    </row>
    <row r="7" spans="1:14" ht="16.5" thickBot="1" x14ac:dyDescent="0.3">
      <c r="A7" s="33" t="s">
        <v>50</v>
      </c>
      <c r="B7" s="58"/>
      <c r="C7" s="58"/>
      <c r="D7" s="58"/>
      <c r="E7" s="34">
        <v>18</v>
      </c>
      <c r="F7" s="11">
        <v>18</v>
      </c>
      <c r="G7" s="11">
        <v>16</v>
      </c>
      <c r="H7" s="11">
        <v>11</v>
      </c>
      <c r="I7" s="11">
        <v>11</v>
      </c>
      <c r="J7" s="11">
        <v>16</v>
      </c>
      <c r="K7" s="11"/>
      <c r="L7" s="11"/>
      <c r="M7" s="11"/>
      <c r="N7" s="11">
        <f>SUM(E7:M7)</f>
        <v>90</v>
      </c>
    </row>
    <row r="8" spans="1:14" ht="16.5" thickBot="1" x14ac:dyDescent="0.3">
      <c r="A8" s="33" t="s">
        <v>51</v>
      </c>
      <c r="B8" s="58"/>
      <c r="C8" s="58"/>
      <c r="D8" s="58"/>
      <c r="E8" s="34">
        <v>6</v>
      </c>
      <c r="F8" s="11">
        <v>6</v>
      </c>
      <c r="G8" s="11">
        <v>8</v>
      </c>
      <c r="H8" s="11">
        <v>11</v>
      </c>
      <c r="I8" s="11">
        <v>8</v>
      </c>
      <c r="J8" s="11">
        <v>6</v>
      </c>
      <c r="K8" s="11"/>
      <c r="L8" s="11"/>
      <c r="M8" s="11"/>
      <c r="N8" s="11">
        <f>SUM(E8:M8)</f>
        <v>45</v>
      </c>
    </row>
    <row r="9" spans="1:14" ht="16.5" thickBot="1" x14ac:dyDescent="0.3">
      <c r="A9" s="33" t="s">
        <v>52</v>
      </c>
      <c r="B9" s="58"/>
      <c r="C9" s="58"/>
      <c r="D9" s="58"/>
      <c r="E9" s="34">
        <v>11</v>
      </c>
      <c r="F9" s="11">
        <v>8</v>
      </c>
      <c r="G9" s="11">
        <v>3</v>
      </c>
      <c r="H9" s="11">
        <v>5</v>
      </c>
      <c r="I9" s="11">
        <v>3</v>
      </c>
      <c r="J9" s="11">
        <v>6</v>
      </c>
      <c r="K9" s="11"/>
      <c r="L9" s="11"/>
      <c r="M9" s="11"/>
      <c r="N9" s="11">
        <f>SUM(E9:M9)</f>
        <v>36</v>
      </c>
    </row>
    <row r="10" spans="1:14" ht="16.5" x14ac:dyDescent="0.35">
      <c r="A10" s="16"/>
      <c r="B10" s="36"/>
      <c r="C10" s="36"/>
      <c r="D10" s="36"/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ref="N10:N46" si="0">SUM(B10:M10)</f>
        <v>0</v>
      </c>
    </row>
    <row r="11" spans="1:14" ht="16.5" x14ac:dyDescent="0.35">
      <c r="A11" s="1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0</v>
      </c>
    </row>
    <row r="12" spans="1:14" ht="16.5" x14ac:dyDescent="0.35">
      <c r="A12" s="1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0"/>
        <v>0</v>
      </c>
    </row>
    <row r="13" spans="1:14" ht="16.5" x14ac:dyDescent="0.35">
      <c r="A13" s="1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</row>
    <row r="14" spans="1:14" ht="15.6" x14ac:dyDescent="0.35">
      <c r="N14" s="11">
        <f t="shared" si="0"/>
        <v>0</v>
      </c>
    </row>
    <row r="15" spans="1:14" ht="15.6" x14ac:dyDescent="0.35">
      <c r="N15" s="11">
        <f t="shared" si="0"/>
        <v>0</v>
      </c>
    </row>
    <row r="16" spans="1:14" ht="15.6" x14ac:dyDescent="0.35">
      <c r="D16" s="13"/>
      <c r="E16" s="13"/>
      <c r="F16" s="13"/>
      <c r="G16" s="13"/>
      <c r="H16" s="13"/>
      <c r="N16" s="11">
        <f t="shared" si="0"/>
        <v>0</v>
      </c>
    </row>
    <row r="17" spans="4:14" ht="17.45" x14ac:dyDescent="0.35">
      <c r="D17" s="14"/>
      <c r="E17" s="14"/>
      <c r="F17" s="14"/>
      <c r="G17" s="14"/>
      <c r="H17" s="13"/>
      <c r="N17" s="11">
        <f t="shared" si="0"/>
        <v>0</v>
      </c>
    </row>
    <row r="18" spans="4:14" ht="15.6" x14ac:dyDescent="0.35">
      <c r="N18" s="11">
        <f t="shared" si="0"/>
        <v>0</v>
      </c>
    </row>
    <row r="19" spans="4:14" ht="15.6" x14ac:dyDescent="0.35">
      <c r="N19" s="11">
        <f t="shared" si="0"/>
        <v>0</v>
      </c>
    </row>
    <row r="20" spans="4:14" ht="15.6" x14ac:dyDescent="0.35">
      <c r="N20" s="11">
        <f t="shared" si="0"/>
        <v>0</v>
      </c>
    </row>
    <row r="21" spans="4:14" ht="15.6" x14ac:dyDescent="0.35">
      <c r="N21" s="11">
        <f t="shared" si="0"/>
        <v>0</v>
      </c>
    </row>
    <row r="22" spans="4:14" ht="15.6" x14ac:dyDescent="0.35">
      <c r="N22" s="11">
        <f t="shared" si="0"/>
        <v>0</v>
      </c>
    </row>
    <row r="23" spans="4:14" ht="15.6" x14ac:dyDescent="0.35">
      <c r="N23" s="11">
        <f t="shared" si="0"/>
        <v>0</v>
      </c>
    </row>
    <row r="24" spans="4:14" ht="15.6" x14ac:dyDescent="0.35">
      <c r="N24" s="11">
        <f t="shared" si="0"/>
        <v>0</v>
      </c>
    </row>
    <row r="25" spans="4:14" ht="15.6" x14ac:dyDescent="0.35">
      <c r="N25" s="11">
        <f t="shared" si="0"/>
        <v>0</v>
      </c>
    </row>
    <row r="26" spans="4:14" ht="15.6" x14ac:dyDescent="0.35">
      <c r="N26" s="11">
        <f t="shared" si="0"/>
        <v>0</v>
      </c>
    </row>
    <row r="27" spans="4:14" ht="15.6" x14ac:dyDescent="0.35">
      <c r="N27" s="11">
        <f t="shared" si="0"/>
        <v>0</v>
      </c>
    </row>
    <row r="28" spans="4:14" ht="15.6" x14ac:dyDescent="0.35">
      <c r="N28" s="11">
        <f t="shared" si="0"/>
        <v>0</v>
      </c>
    </row>
    <row r="29" spans="4:14" ht="15.6" x14ac:dyDescent="0.35">
      <c r="N29" s="11">
        <f t="shared" si="0"/>
        <v>0</v>
      </c>
    </row>
    <row r="30" spans="4:14" ht="15.6" x14ac:dyDescent="0.35">
      <c r="N30" s="11">
        <f t="shared" si="0"/>
        <v>0</v>
      </c>
    </row>
    <row r="31" spans="4:14" ht="15.6" x14ac:dyDescent="0.35">
      <c r="N31" s="11">
        <f t="shared" si="0"/>
        <v>0</v>
      </c>
    </row>
    <row r="32" spans="4:14" ht="15.6" x14ac:dyDescent="0.35">
      <c r="N32" s="11">
        <f t="shared" si="0"/>
        <v>0</v>
      </c>
    </row>
    <row r="33" spans="14:14" ht="15.6" x14ac:dyDescent="0.35">
      <c r="N33" s="11">
        <f t="shared" si="0"/>
        <v>0</v>
      </c>
    </row>
    <row r="34" spans="14:14" ht="15.6" x14ac:dyDescent="0.35">
      <c r="N34" s="11">
        <f t="shared" si="0"/>
        <v>0</v>
      </c>
    </row>
    <row r="35" spans="14:14" ht="15.6" x14ac:dyDescent="0.35">
      <c r="N35" s="11">
        <f t="shared" si="0"/>
        <v>0</v>
      </c>
    </row>
    <row r="36" spans="14:14" ht="15.6" x14ac:dyDescent="0.35">
      <c r="N36" s="11">
        <f t="shared" si="0"/>
        <v>0</v>
      </c>
    </row>
    <row r="37" spans="14:14" ht="15.6" x14ac:dyDescent="0.35">
      <c r="N37" s="11">
        <f t="shared" si="0"/>
        <v>0</v>
      </c>
    </row>
    <row r="38" spans="14:14" ht="15.6" x14ac:dyDescent="0.35">
      <c r="N38" s="11">
        <f t="shared" si="0"/>
        <v>0</v>
      </c>
    </row>
    <row r="39" spans="14:14" ht="15.6" x14ac:dyDescent="0.35">
      <c r="N39" s="11">
        <f t="shared" si="0"/>
        <v>0</v>
      </c>
    </row>
    <row r="40" spans="14:14" ht="15.6" x14ac:dyDescent="0.35">
      <c r="N40" s="11">
        <f t="shared" si="0"/>
        <v>0</v>
      </c>
    </row>
    <row r="41" spans="14:14" ht="15.6" x14ac:dyDescent="0.35">
      <c r="N41" s="11">
        <f t="shared" si="0"/>
        <v>0</v>
      </c>
    </row>
    <row r="42" spans="14:14" ht="15.6" x14ac:dyDescent="0.35">
      <c r="N42" s="11">
        <f t="shared" si="0"/>
        <v>0</v>
      </c>
    </row>
    <row r="43" spans="14:14" ht="15.75" x14ac:dyDescent="0.25">
      <c r="N43" s="11">
        <f t="shared" si="0"/>
        <v>0</v>
      </c>
    </row>
    <row r="44" spans="14:14" ht="15.75" x14ac:dyDescent="0.25">
      <c r="N44" s="11">
        <f t="shared" si="0"/>
        <v>0</v>
      </c>
    </row>
    <row r="45" spans="14:14" ht="15.75" x14ac:dyDescent="0.25">
      <c r="N45" s="11">
        <f t="shared" si="0"/>
        <v>0</v>
      </c>
    </row>
    <row r="46" spans="14:14" ht="15.75" x14ac:dyDescent="0.25">
      <c r="N46" s="11">
        <f t="shared" si="0"/>
        <v>0</v>
      </c>
    </row>
  </sheetData>
  <mergeCells count="14">
    <mergeCell ref="L1:N1"/>
    <mergeCell ref="C2:E2"/>
    <mergeCell ref="C3:E3"/>
    <mergeCell ref="F2:H2"/>
    <mergeCell ref="I2:K2"/>
    <mergeCell ref="L2:N2"/>
    <mergeCell ref="F3:H3"/>
    <mergeCell ref="I3:K3"/>
    <mergeCell ref="L3:N3"/>
    <mergeCell ref="B6:D9"/>
    <mergeCell ref="A1:B3"/>
    <mergeCell ref="C1:E1"/>
    <mergeCell ref="F1:H1"/>
    <mergeCell ref="I1:K1"/>
  </mergeCells>
  <conditionalFormatting sqref="N6:N46">
    <cfRule type="cellIs" dxfId="11" priority="1" operator="greaterThan">
      <formula>121</formula>
    </cfRule>
    <cfRule type="cellIs" dxfId="10" priority="2" operator="between">
      <formula>81</formula>
      <formula>120</formula>
    </cfRule>
    <cfRule type="cellIs" dxfId="9" priority="3" operator="between">
      <formula>41</formula>
      <formula>80</formula>
    </cfRule>
    <cfRule type="cellIs" dxfId="8" priority="4" operator="between">
      <formula>1</formula>
      <formula>40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E8" sqref="E8"/>
    </sheetView>
  </sheetViews>
  <sheetFormatPr baseColWidth="10" defaultRowHeight="15" x14ac:dyDescent="0.25"/>
  <sheetData>
    <row r="1" spans="1:14" ht="18.75" x14ac:dyDescent="0.3">
      <c r="A1" s="48" t="s">
        <v>15</v>
      </c>
      <c r="B1" s="48"/>
      <c r="C1" s="50" t="s">
        <v>29</v>
      </c>
      <c r="D1" s="50"/>
      <c r="E1" s="50"/>
      <c r="F1" s="51" t="s">
        <v>30</v>
      </c>
      <c r="G1" s="51"/>
      <c r="H1" s="51"/>
      <c r="I1" s="52" t="s">
        <v>31</v>
      </c>
      <c r="J1" s="52"/>
      <c r="K1" s="52"/>
      <c r="L1" s="53" t="s">
        <v>32</v>
      </c>
      <c r="M1" s="53"/>
      <c r="N1" s="53"/>
    </row>
    <row r="2" spans="1:14" ht="14.45" customHeight="1" x14ac:dyDescent="0.25">
      <c r="A2" s="49"/>
      <c r="B2" s="49"/>
      <c r="C2" s="59" t="s">
        <v>8</v>
      </c>
      <c r="D2" s="60"/>
      <c r="E2" s="61"/>
      <c r="F2" s="59" t="s">
        <v>9</v>
      </c>
      <c r="G2" s="60"/>
      <c r="H2" s="61"/>
      <c r="I2" s="59" t="s">
        <v>10</v>
      </c>
      <c r="J2" s="60"/>
      <c r="K2" s="61"/>
      <c r="L2" s="59" t="s">
        <v>11</v>
      </c>
      <c r="M2" s="60"/>
      <c r="N2" s="61"/>
    </row>
    <row r="3" spans="1:14" ht="14.45" customHeight="1" x14ac:dyDescent="0.25">
      <c r="A3" s="49"/>
      <c r="B3" s="49"/>
      <c r="C3" s="45" t="s">
        <v>39</v>
      </c>
      <c r="D3" s="46"/>
      <c r="E3" s="47"/>
      <c r="F3" s="45" t="s">
        <v>40</v>
      </c>
      <c r="G3" s="46"/>
      <c r="H3" s="47"/>
      <c r="I3" s="45" t="s">
        <v>41</v>
      </c>
      <c r="J3" s="46"/>
      <c r="K3" s="47"/>
      <c r="L3" s="45" t="s">
        <v>42</v>
      </c>
      <c r="M3" s="46"/>
      <c r="N3" s="47"/>
    </row>
    <row r="5" spans="1:14" ht="19.5" thickBot="1" x14ac:dyDescent="0.35">
      <c r="A5" s="9" t="s">
        <v>14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28</v>
      </c>
      <c r="M5" s="10" t="s">
        <v>26</v>
      </c>
      <c r="N5" s="10" t="s">
        <v>27</v>
      </c>
    </row>
    <row r="6" spans="1:14" ht="15.95" thickBot="1" x14ac:dyDescent="0.4">
      <c r="A6" s="21" t="s">
        <v>49</v>
      </c>
      <c r="B6" s="11">
        <v>1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/>
      <c r="I6" s="11"/>
      <c r="J6" s="11"/>
      <c r="K6" s="11"/>
      <c r="L6" s="11"/>
      <c r="M6" s="11"/>
      <c r="N6" s="11">
        <f>MAX(B6:M6)</f>
        <v>5</v>
      </c>
    </row>
    <row r="7" spans="1:14" ht="15.95" thickBot="1" x14ac:dyDescent="0.4">
      <c r="A7" s="22" t="s">
        <v>50</v>
      </c>
      <c r="B7" s="11">
        <v>1</v>
      </c>
      <c r="C7" s="11">
        <v>1</v>
      </c>
      <c r="D7" s="11">
        <v>1</v>
      </c>
      <c r="E7" s="11">
        <v>1</v>
      </c>
      <c r="F7" s="11">
        <v>2</v>
      </c>
      <c r="G7" s="11">
        <v>3</v>
      </c>
      <c r="H7" s="11"/>
      <c r="I7" s="11"/>
      <c r="J7" s="11"/>
      <c r="K7" s="11"/>
      <c r="L7" s="11"/>
      <c r="M7" s="11"/>
      <c r="N7" s="11">
        <f t="shared" ref="N7:N46" si="0">MAX(B7:M7)</f>
        <v>3</v>
      </c>
    </row>
    <row r="8" spans="1:14" ht="15.95" thickBot="1" x14ac:dyDescent="0.4">
      <c r="A8" s="22" t="s">
        <v>51</v>
      </c>
      <c r="B8" s="11">
        <v>1</v>
      </c>
      <c r="C8" s="11">
        <v>2</v>
      </c>
      <c r="D8" s="11">
        <v>2</v>
      </c>
      <c r="E8" s="11">
        <v>3</v>
      </c>
      <c r="F8" s="11">
        <v>3</v>
      </c>
      <c r="G8" s="11">
        <v>4</v>
      </c>
      <c r="H8" s="11"/>
      <c r="I8" s="11"/>
      <c r="J8" s="11"/>
      <c r="K8" s="11"/>
      <c r="L8" s="11"/>
      <c r="M8" s="11"/>
      <c r="N8" s="11">
        <f t="shared" si="0"/>
        <v>4</v>
      </c>
    </row>
    <row r="9" spans="1:14" ht="15.95" thickBot="1" x14ac:dyDescent="0.4">
      <c r="A9" s="22" t="s">
        <v>52</v>
      </c>
      <c r="B9" s="11">
        <v>1</v>
      </c>
      <c r="C9" s="11">
        <v>2</v>
      </c>
      <c r="D9" s="11">
        <v>2</v>
      </c>
      <c r="E9" s="11">
        <v>3</v>
      </c>
      <c r="F9" s="11">
        <v>4</v>
      </c>
      <c r="G9" s="11">
        <v>4</v>
      </c>
      <c r="H9" s="11"/>
      <c r="I9" s="11"/>
      <c r="J9" s="11"/>
      <c r="K9" s="11"/>
      <c r="L9" s="11"/>
      <c r="M9" s="11"/>
      <c r="N9" s="11">
        <f t="shared" si="0"/>
        <v>4</v>
      </c>
    </row>
    <row r="10" spans="1:14" ht="16.5" x14ac:dyDescent="0.35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si="0"/>
        <v>0</v>
      </c>
    </row>
    <row r="11" spans="1:14" ht="16.5" x14ac:dyDescent="0.35">
      <c r="A11" s="1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0</v>
      </c>
    </row>
    <row r="12" spans="1:14" ht="16.5" x14ac:dyDescent="0.35">
      <c r="A12" s="1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0"/>
        <v>0</v>
      </c>
    </row>
    <row r="13" spans="1:14" ht="16.5" x14ac:dyDescent="0.35">
      <c r="A13" s="1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</row>
    <row r="14" spans="1:14" ht="15.6" x14ac:dyDescent="0.35">
      <c r="N14" s="11">
        <f t="shared" si="0"/>
        <v>0</v>
      </c>
    </row>
    <row r="15" spans="1:14" ht="15.6" x14ac:dyDescent="0.35">
      <c r="N15" s="11">
        <f t="shared" si="0"/>
        <v>0</v>
      </c>
    </row>
    <row r="16" spans="1:14" ht="17.45" x14ac:dyDescent="0.35">
      <c r="C16" s="14"/>
      <c r="D16" s="14"/>
      <c r="E16" s="17"/>
      <c r="F16" s="14"/>
      <c r="N16" s="11">
        <f t="shared" si="0"/>
        <v>0</v>
      </c>
    </row>
    <row r="17" spans="3:14" ht="14.45" customHeight="1" x14ac:dyDescent="0.35">
      <c r="C17" s="12"/>
      <c r="D17" s="12"/>
      <c r="E17" s="17"/>
      <c r="F17" s="12"/>
      <c r="N17" s="11">
        <f t="shared" si="0"/>
        <v>0</v>
      </c>
    </row>
    <row r="18" spans="3:14" ht="15.6" x14ac:dyDescent="0.35">
      <c r="N18" s="11">
        <f t="shared" si="0"/>
        <v>0</v>
      </c>
    </row>
    <row r="19" spans="3:14" ht="15.6" x14ac:dyDescent="0.35">
      <c r="N19" s="11">
        <f t="shared" si="0"/>
        <v>0</v>
      </c>
    </row>
    <row r="20" spans="3:14" ht="15.6" x14ac:dyDescent="0.35">
      <c r="N20" s="11">
        <f t="shared" si="0"/>
        <v>0</v>
      </c>
    </row>
    <row r="21" spans="3:14" ht="15.6" x14ac:dyDescent="0.35">
      <c r="N21" s="11">
        <f t="shared" si="0"/>
        <v>0</v>
      </c>
    </row>
    <row r="22" spans="3:14" ht="15.6" x14ac:dyDescent="0.35">
      <c r="N22" s="11">
        <f t="shared" si="0"/>
        <v>0</v>
      </c>
    </row>
    <row r="23" spans="3:14" ht="15.6" x14ac:dyDescent="0.35">
      <c r="N23" s="11">
        <f t="shared" si="0"/>
        <v>0</v>
      </c>
    </row>
    <row r="24" spans="3:14" ht="15.6" x14ac:dyDescent="0.35">
      <c r="N24" s="11">
        <f t="shared" si="0"/>
        <v>0</v>
      </c>
    </row>
    <row r="25" spans="3:14" ht="15.6" x14ac:dyDescent="0.35">
      <c r="N25" s="11">
        <f t="shared" si="0"/>
        <v>0</v>
      </c>
    </row>
    <row r="26" spans="3:14" ht="15.6" x14ac:dyDescent="0.35">
      <c r="N26" s="11">
        <f t="shared" si="0"/>
        <v>0</v>
      </c>
    </row>
    <row r="27" spans="3:14" ht="15.6" x14ac:dyDescent="0.35">
      <c r="N27" s="11">
        <f t="shared" si="0"/>
        <v>0</v>
      </c>
    </row>
    <row r="28" spans="3:14" ht="15.6" x14ac:dyDescent="0.35">
      <c r="N28" s="11">
        <f t="shared" si="0"/>
        <v>0</v>
      </c>
    </row>
    <row r="29" spans="3:14" ht="15.6" x14ac:dyDescent="0.35">
      <c r="N29" s="11">
        <f t="shared" si="0"/>
        <v>0</v>
      </c>
    </row>
    <row r="30" spans="3:14" ht="15.6" x14ac:dyDescent="0.35">
      <c r="N30" s="11">
        <f t="shared" si="0"/>
        <v>0</v>
      </c>
    </row>
    <row r="31" spans="3:14" ht="15.6" x14ac:dyDescent="0.35">
      <c r="N31" s="11">
        <f t="shared" si="0"/>
        <v>0</v>
      </c>
    </row>
    <row r="32" spans="3:14" ht="15.6" x14ac:dyDescent="0.35">
      <c r="N32" s="11">
        <f t="shared" si="0"/>
        <v>0</v>
      </c>
    </row>
    <row r="33" spans="14:14" ht="15.6" x14ac:dyDescent="0.35">
      <c r="N33" s="11">
        <f t="shared" si="0"/>
        <v>0</v>
      </c>
    </row>
    <row r="34" spans="14:14" ht="15.6" x14ac:dyDescent="0.35">
      <c r="N34" s="11">
        <f t="shared" si="0"/>
        <v>0</v>
      </c>
    </row>
    <row r="35" spans="14:14" ht="15.6" x14ac:dyDescent="0.35">
      <c r="N35" s="11">
        <f t="shared" si="0"/>
        <v>0</v>
      </c>
    </row>
    <row r="36" spans="14:14" ht="15.6" x14ac:dyDescent="0.35">
      <c r="N36" s="11">
        <f t="shared" si="0"/>
        <v>0</v>
      </c>
    </row>
    <row r="37" spans="14:14" ht="15.6" x14ac:dyDescent="0.35">
      <c r="N37" s="11">
        <f t="shared" si="0"/>
        <v>0</v>
      </c>
    </row>
    <row r="38" spans="14:14" ht="15.6" x14ac:dyDescent="0.35">
      <c r="N38" s="11">
        <f t="shared" si="0"/>
        <v>0</v>
      </c>
    </row>
    <row r="39" spans="14:14" ht="15.6" x14ac:dyDescent="0.35">
      <c r="N39" s="11">
        <f t="shared" si="0"/>
        <v>0</v>
      </c>
    </row>
    <row r="40" spans="14:14" ht="15.6" x14ac:dyDescent="0.35">
      <c r="N40" s="11">
        <f t="shared" si="0"/>
        <v>0</v>
      </c>
    </row>
    <row r="41" spans="14:14" ht="15.6" x14ac:dyDescent="0.35">
      <c r="N41" s="11">
        <f t="shared" si="0"/>
        <v>0</v>
      </c>
    </row>
    <row r="42" spans="14:14" ht="15.6" x14ac:dyDescent="0.35">
      <c r="N42" s="11">
        <f t="shared" si="0"/>
        <v>0</v>
      </c>
    </row>
    <row r="43" spans="14:14" ht="15.6" x14ac:dyDescent="0.35">
      <c r="N43" s="11">
        <f t="shared" si="0"/>
        <v>0</v>
      </c>
    </row>
    <row r="44" spans="14:14" ht="15.75" x14ac:dyDescent="0.25">
      <c r="N44" s="11">
        <f t="shared" si="0"/>
        <v>0</v>
      </c>
    </row>
    <row r="45" spans="14:14" ht="15.75" x14ac:dyDescent="0.25">
      <c r="N45" s="11">
        <f t="shared" si="0"/>
        <v>0</v>
      </c>
    </row>
    <row r="46" spans="14:14" ht="15.75" x14ac:dyDescent="0.25">
      <c r="N46" s="11">
        <f t="shared" si="0"/>
        <v>0</v>
      </c>
    </row>
  </sheetData>
  <mergeCells count="13">
    <mergeCell ref="A1:B3"/>
    <mergeCell ref="C1:E1"/>
    <mergeCell ref="F1:H1"/>
    <mergeCell ref="I1:K1"/>
    <mergeCell ref="L1:N1"/>
    <mergeCell ref="L2:N2"/>
    <mergeCell ref="L3:N3"/>
    <mergeCell ref="C2:E2"/>
    <mergeCell ref="C3:E3"/>
    <mergeCell ref="F2:H2"/>
    <mergeCell ref="F3:H3"/>
    <mergeCell ref="I3:K3"/>
    <mergeCell ref="I2:K2"/>
  </mergeCells>
  <conditionalFormatting sqref="N6:N46">
    <cfRule type="cellIs" dxfId="7" priority="1" operator="equal">
      <formula>6</formula>
    </cfRule>
    <cfRule type="cellIs" dxfId="6" priority="2" operator="between">
      <formula>4</formula>
      <formula>5</formula>
    </cfRule>
    <cfRule type="cellIs" dxfId="5" priority="3" operator="equal">
      <formula>3</formula>
    </cfRule>
    <cfRule type="cellIs" dxfId="4" priority="4" operator="between">
      <formula>1</formula>
      <formula>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A4" sqref="A4"/>
    </sheetView>
  </sheetViews>
  <sheetFormatPr baseColWidth="10" defaultRowHeight="15" x14ac:dyDescent="0.25"/>
  <cols>
    <col min="14" max="14" width="12.85546875" customWidth="1"/>
  </cols>
  <sheetData>
    <row r="1" spans="1:14" ht="18.75" x14ac:dyDescent="0.3">
      <c r="A1" s="48" t="s">
        <v>58</v>
      </c>
      <c r="B1" s="48"/>
      <c r="C1" s="50" t="s">
        <v>29</v>
      </c>
      <c r="D1" s="50"/>
      <c r="E1" s="50"/>
      <c r="F1" s="51" t="s">
        <v>30</v>
      </c>
      <c r="G1" s="51"/>
      <c r="H1" s="51"/>
      <c r="I1" s="52" t="s">
        <v>31</v>
      </c>
      <c r="J1" s="52"/>
      <c r="K1" s="52"/>
      <c r="L1" s="53" t="s">
        <v>32</v>
      </c>
      <c r="M1" s="53"/>
      <c r="N1" s="53"/>
    </row>
    <row r="2" spans="1:14" ht="30.95" customHeight="1" x14ac:dyDescent="0.25">
      <c r="A2" s="49"/>
      <c r="B2" s="49"/>
      <c r="C2" s="62" t="s">
        <v>36</v>
      </c>
      <c r="D2" s="63"/>
      <c r="E2" s="64"/>
      <c r="F2" s="62" t="s">
        <v>37</v>
      </c>
      <c r="G2" s="63"/>
      <c r="H2" s="64"/>
      <c r="I2" s="62" t="s">
        <v>38</v>
      </c>
      <c r="J2" s="63"/>
      <c r="K2" s="64"/>
      <c r="L2" s="62">
        <v>526</v>
      </c>
      <c r="M2" s="63"/>
      <c r="N2" s="64"/>
    </row>
    <row r="3" spans="1:14" ht="14.45" customHeight="1" x14ac:dyDescent="0.25">
      <c r="A3" s="49"/>
      <c r="B3" s="49"/>
      <c r="C3" s="45"/>
      <c r="D3" s="46"/>
      <c r="E3" s="47"/>
      <c r="F3" s="45"/>
      <c r="G3" s="46"/>
      <c r="H3" s="47"/>
      <c r="I3" s="45"/>
      <c r="J3" s="46"/>
      <c r="K3" s="47"/>
      <c r="L3" s="45"/>
      <c r="M3" s="46"/>
      <c r="N3" s="47"/>
    </row>
    <row r="5" spans="1:14" ht="18.75" x14ac:dyDescent="0.3">
      <c r="A5" s="9" t="s">
        <v>14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28</v>
      </c>
      <c r="M5" s="10" t="s">
        <v>26</v>
      </c>
      <c r="N5" s="10" t="s">
        <v>27</v>
      </c>
    </row>
    <row r="6" spans="1:14" ht="16.5" x14ac:dyDescent="0.35">
      <c r="A6" s="16" t="s">
        <v>49</v>
      </c>
      <c r="B6" s="11">
        <v>14</v>
      </c>
      <c r="C6" s="11">
        <v>24</v>
      </c>
      <c r="D6" s="11">
        <v>26</v>
      </c>
      <c r="E6" s="11">
        <v>35</v>
      </c>
      <c r="F6" s="11">
        <v>45</v>
      </c>
      <c r="G6" s="11">
        <v>31</v>
      </c>
      <c r="H6" s="11"/>
      <c r="I6" s="11"/>
      <c r="J6" s="11"/>
      <c r="K6" s="11"/>
      <c r="L6" s="11"/>
      <c r="M6" s="11"/>
      <c r="N6" s="24">
        <f t="shared" ref="N6:N46" si="0">SUM(B6,C6:M6)</f>
        <v>175</v>
      </c>
    </row>
    <row r="7" spans="1:14" ht="16.5" x14ac:dyDescent="0.35">
      <c r="A7" s="16" t="s">
        <v>50</v>
      </c>
      <c r="B7" s="11">
        <v>85</v>
      </c>
      <c r="C7" s="11">
        <v>81</v>
      </c>
      <c r="D7" s="11">
        <v>86</v>
      </c>
      <c r="E7" s="11">
        <v>92</v>
      </c>
      <c r="F7" s="11">
        <v>92</v>
      </c>
      <c r="G7" s="11">
        <v>100</v>
      </c>
      <c r="H7" s="11"/>
      <c r="I7" s="11"/>
      <c r="J7" s="11"/>
      <c r="K7" s="11"/>
      <c r="L7" s="11"/>
      <c r="M7" s="11"/>
      <c r="N7" s="11">
        <f t="shared" si="0"/>
        <v>536</v>
      </c>
    </row>
    <row r="8" spans="1:14" ht="16.5" x14ac:dyDescent="0.35">
      <c r="A8" s="16" t="s">
        <v>51</v>
      </c>
      <c r="B8" s="11">
        <v>50</v>
      </c>
      <c r="C8" s="11">
        <v>56</v>
      </c>
      <c r="D8" s="11">
        <v>59</v>
      </c>
      <c r="E8" s="11">
        <v>62</v>
      </c>
      <c r="F8" s="11">
        <v>67</v>
      </c>
      <c r="G8" s="11">
        <v>58</v>
      </c>
      <c r="H8" s="11"/>
      <c r="I8" s="11"/>
      <c r="J8" s="11"/>
      <c r="K8" s="11"/>
      <c r="L8" s="11"/>
      <c r="M8" s="11"/>
      <c r="N8" s="11">
        <f t="shared" si="0"/>
        <v>352</v>
      </c>
    </row>
    <row r="9" spans="1:14" ht="16.5" x14ac:dyDescent="0.35">
      <c r="A9" s="16" t="s">
        <v>52</v>
      </c>
      <c r="B9" s="11">
        <v>34</v>
      </c>
      <c r="C9" s="11">
        <v>37</v>
      </c>
      <c r="D9" s="11">
        <v>42</v>
      </c>
      <c r="E9" s="11">
        <v>39</v>
      </c>
      <c r="F9" s="11">
        <v>41</v>
      </c>
      <c r="G9" s="11">
        <v>49</v>
      </c>
      <c r="H9" s="11"/>
      <c r="I9" s="11"/>
      <c r="J9" s="11"/>
      <c r="K9" s="11"/>
      <c r="L9" s="11"/>
      <c r="M9" s="11"/>
      <c r="N9" s="11">
        <f t="shared" si="0"/>
        <v>242</v>
      </c>
    </row>
    <row r="10" spans="1:14" ht="16.5" x14ac:dyDescent="0.35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si="0"/>
        <v>0</v>
      </c>
    </row>
    <row r="11" spans="1:14" ht="16.5" x14ac:dyDescent="0.35">
      <c r="A11" s="1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0</v>
      </c>
    </row>
    <row r="12" spans="1:14" ht="16.5" x14ac:dyDescent="0.35">
      <c r="A12" s="1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0"/>
        <v>0</v>
      </c>
    </row>
    <row r="13" spans="1:14" ht="16.5" x14ac:dyDescent="0.35">
      <c r="A13" s="1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</row>
    <row r="14" spans="1:14" ht="15.6" x14ac:dyDescent="0.35">
      <c r="N14" s="11">
        <f t="shared" si="0"/>
        <v>0</v>
      </c>
    </row>
    <row r="15" spans="1:14" ht="15.6" x14ac:dyDescent="0.35">
      <c r="N15" s="11">
        <f t="shared" si="0"/>
        <v>0</v>
      </c>
    </row>
    <row r="16" spans="1:14" ht="15.6" x14ac:dyDescent="0.35">
      <c r="N16" s="11">
        <f t="shared" si="0"/>
        <v>0</v>
      </c>
    </row>
    <row r="17" spans="4:14" ht="15.6" x14ac:dyDescent="0.35">
      <c r="D17" s="23"/>
      <c r="N17" s="11">
        <f t="shared" si="0"/>
        <v>0</v>
      </c>
    </row>
    <row r="18" spans="4:14" ht="15.6" x14ac:dyDescent="0.35">
      <c r="N18" s="11">
        <f t="shared" si="0"/>
        <v>0</v>
      </c>
    </row>
    <row r="19" spans="4:14" ht="15.6" x14ac:dyDescent="0.35">
      <c r="N19" s="11">
        <f t="shared" si="0"/>
        <v>0</v>
      </c>
    </row>
    <row r="20" spans="4:14" ht="15.6" x14ac:dyDescent="0.35">
      <c r="N20" s="11">
        <f t="shared" si="0"/>
        <v>0</v>
      </c>
    </row>
    <row r="21" spans="4:14" ht="15.6" x14ac:dyDescent="0.35">
      <c r="N21" s="11">
        <f t="shared" si="0"/>
        <v>0</v>
      </c>
    </row>
    <row r="22" spans="4:14" ht="15.6" x14ac:dyDescent="0.35">
      <c r="N22" s="11">
        <f t="shared" si="0"/>
        <v>0</v>
      </c>
    </row>
    <row r="23" spans="4:14" ht="15.6" x14ac:dyDescent="0.35">
      <c r="N23" s="11">
        <f t="shared" si="0"/>
        <v>0</v>
      </c>
    </row>
    <row r="24" spans="4:14" ht="15.6" x14ac:dyDescent="0.35">
      <c r="N24" s="11">
        <f t="shared" si="0"/>
        <v>0</v>
      </c>
    </row>
    <row r="25" spans="4:14" ht="15.6" x14ac:dyDescent="0.35">
      <c r="N25" s="11">
        <f t="shared" si="0"/>
        <v>0</v>
      </c>
    </row>
    <row r="26" spans="4:14" ht="15.6" x14ac:dyDescent="0.35">
      <c r="N26" s="11">
        <f t="shared" si="0"/>
        <v>0</v>
      </c>
    </row>
    <row r="27" spans="4:14" ht="15.6" x14ac:dyDescent="0.35">
      <c r="N27" s="11">
        <f t="shared" si="0"/>
        <v>0</v>
      </c>
    </row>
    <row r="28" spans="4:14" ht="15.6" x14ac:dyDescent="0.35">
      <c r="N28" s="11">
        <f t="shared" si="0"/>
        <v>0</v>
      </c>
    </row>
    <row r="29" spans="4:14" ht="15.6" x14ac:dyDescent="0.35">
      <c r="N29" s="11">
        <f t="shared" si="0"/>
        <v>0</v>
      </c>
    </row>
    <row r="30" spans="4:14" ht="15.6" x14ac:dyDescent="0.35">
      <c r="N30" s="11">
        <f t="shared" si="0"/>
        <v>0</v>
      </c>
    </row>
    <row r="31" spans="4:14" ht="15.6" x14ac:dyDescent="0.35">
      <c r="N31" s="11">
        <f t="shared" si="0"/>
        <v>0</v>
      </c>
    </row>
    <row r="32" spans="4:14" ht="15.6" x14ac:dyDescent="0.35">
      <c r="N32" s="11">
        <f t="shared" si="0"/>
        <v>0</v>
      </c>
    </row>
    <row r="33" spans="14:14" ht="15.6" x14ac:dyDescent="0.35">
      <c r="N33" s="11">
        <f t="shared" si="0"/>
        <v>0</v>
      </c>
    </row>
    <row r="34" spans="14:14" ht="15.6" x14ac:dyDescent="0.35">
      <c r="N34" s="11">
        <f t="shared" si="0"/>
        <v>0</v>
      </c>
    </row>
    <row r="35" spans="14:14" ht="15.6" x14ac:dyDescent="0.35">
      <c r="N35" s="11">
        <f t="shared" si="0"/>
        <v>0</v>
      </c>
    </row>
    <row r="36" spans="14:14" ht="15.6" x14ac:dyDescent="0.35">
      <c r="N36" s="11">
        <f t="shared" si="0"/>
        <v>0</v>
      </c>
    </row>
    <row r="37" spans="14:14" ht="15.6" x14ac:dyDescent="0.35">
      <c r="N37" s="11">
        <f t="shared" si="0"/>
        <v>0</v>
      </c>
    </row>
    <row r="38" spans="14:14" ht="15.6" x14ac:dyDescent="0.35">
      <c r="N38" s="11">
        <f t="shared" si="0"/>
        <v>0</v>
      </c>
    </row>
    <row r="39" spans="14:14" ht="15.6" x14ac:dyDescent="0.35">
      <c r="N39" s="11">
        <f t="shared" si="0"/>
        <v>0</v>
      </c>
    </row>
    <row r="40" spans="14:14" ht="15.6" x14ac:dyDescent="0.35">
      <c r="N40" s="11">
        <f t="shared" si="0"/>
        <v>0</v>
      </c>
    </row>
    <row r="41" spans="14:14" ht="15.6" x14ac:dyDescent="0.35">
      <c r="N41" s="11">
        <f t="shared" si="0"/>
        <v>0</v>
      </c>
    </row>
    <row r="42" spans="14:14" ht="15.75" x14ac:dyDescent="0.25">
      <c r="N42" s="11">
        <f t="shared" si="0"/>
        <v>0</v>
      </c>
    </row>
    <row r="43" spans="14:14" ht="15.75" x14ac:dyDescent="0.25">
      <c r="N43" s="11">
        <f t="shared" si="0"/>
        <v>0</v>
      </c>
    </row>
    <row r="44" spans="14:14" ht="15.75" x14ac:dyDescent="0.25">
      <c r="N44" s="11">
        <f t="shared" si="0"/>
        <v>0</v>
      </c>
    </row>
    <row r="45" spans="14:14" ht="15.75" x14ac:dyDescent="0.25">
      <c r="N45" s="11">
        <f t="shared" si="0"/>
        <v>0</v>
      </c>
    </row>
    <row r="46" spans="14:14" ht="15.75" x14ac:dyDescent="0.25">
      <c r="N46" s="11">
        <f t="shared" si="0"/>
        <v>0</v>
      </c>
    </row>
  </sheetData>
  <mergeCells count="9">
    <mergeCell ref="L2:N3"/>
    <mergeCell ref="A1:B3"/>
    <mergeCell ref="C1:E1"/>
    <mergeCell ref="F1:H1"/>
    <mergeCell ref="I1:K1"/>
    <mergeCell ref="L1:N1"/>
    <mergeCell ref="C2:E3"/>
    <mergeCell ref="F2:H3"/>
    <mergeCell ref="I2:K3"/>
  </mergeCells>
  <conditionalFormatting sqref="N6:N46">
    <cfRule type="cellIs" dxfId="3" priority="1" operator="between">
      <formula>351</formula>
      <formula>525</formula>
    </cfRule>
    <cfRule type="cellIs" dxfId="2" priority="2" operator="between">
      <formula>176</formula>
      <formula>350</formula>
    </cfRule>
    <cfRule type="cellIs" dxfId="1" priority="3" operator="greaterThan">
      <formula>526</formula>
    </cfRule>
    <cfRule type="cellIs" dxfId="0" priority="4" operator="lessThan">
      <formula>175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Evaluation</vt:lpstr>
      <vt:lpstr>Servir</vt:lpstr>
      <vt:lpstr>Rompre l'échange</vt:lpstr>
      <vt:lpstr>Arbitrer</vt:lpstr>
      <vt:lpstr>Continuité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Perraud</dc:creator>
  <cp:lastModifiedBy>Jbchiama</cp:lastModifiedBy>
  <dcterms:created xsi:type="dcterms:W3CDTF">2019-10-08T11:47:47Z</dcterms:created>
  <dcterms:modified xsi:type="dcterms:W3CDTF">2021-05-07T16:36:52Z</dcterms:modified>
</cp:coreProperties>
</file>